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H18" i="1" l="1"/>
  <c r="H31" i="1"/>
  <c r="H28" i="1"/>
  <c r="H15" i="1"/>
  <c r="H57" i="1"/>
  <c r="H3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<sst xmlns="http://schemas.openxmlformats.org/spreadsheetml/2006/main" count="57" uniqueCount="33">
  <si>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</si>
  <si>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</si>
  <si>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</si>
  <si>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</si>
  <si>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</si>
  <si>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</si>
  <si>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</si>
  <si>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</si>
  <si>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</si>
  <si>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</si>
  <si>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</si>
  <si>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</si>
  <si>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</si>
  <si>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</si>
  <si>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</si>
  <si>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</si>
  <si>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</si>
  <si>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</si>
  <si>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</si>
  <si>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</si>
  <si>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</si>
  <si>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</si>
  <si>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</si>
  <si>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</si>
  <si>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</si>
  <si>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</si>
  <si>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</si>
  <si>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</si>
  <si>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</si>
  <si>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02.06.2022.</t>
  </si>
  <si>
    <t xml:space="preserve">Dana 02.06.2022.godine Dom zdravlja Požarevac nije izvršio plaćanje prema dobavljačima: </t>
  </si>
  <si>
    <t xml:space="preserve">Primljena i neutrošena participacija od 02.06.2022. </t>
  </si>
  <si>
    <t>Primljena i neutrošena participacija od 02.06.2022.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</si>
</sst>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49" zoomScaleNormal="100" workbookViewId="0">
      <selection activeCell="H40" sqref="H40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29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44714</v>
      </c>
      <c r="H12" s="14">
        <v>4199276.88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44714</v>
      </c>
      <c r="H13" s="2">
        <f>H14+H29-H37-H50</f>
        <v>4194743.719999996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44714</v>
      </c>
      <c r="H14" s="3">
        <f>SUM(H15:H28)</f>
        <v>10044591.299999995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28507112.7+844041.22-29144420.92</f>
        <v>206732.99999999627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6703212.1600000001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</f>
        <v>2780411.8499999996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</f>
        <v>62058.289999999979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44714</v>
      </c>
      <c r="H29" s="3">
        <f>H30+H31+H32+H33+H35+H36+H34</f>
        <v>277860.49999999988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</f>
        <v>268593.5199999999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32</v>
      </c>
      <c r="C36" s="27"/>
      <c r="D36" s="27"/>
      <c r="E36" s="27"/>
      <c r="F36" s="28"/>
      <c r="G36" s="22"/>
      <c r="H36" s="9">
        <f>10141+5277+3518-18833.35+10141+19558-28916.67+8382</f>
        <v>9266.9800000000032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44714</v>
      </c>
      <c r="H37" s="4">
        <f>SUM(H38:H49)</f>
        <v>6127708.0799999991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206733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f>5967927.56-46952.48</f>
        <v>5920975.0799999991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44714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44714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</f>
        <v>50543.749999999185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46010.59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4199276.8799999952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4" spans="2:12" x14ac:dyDescent="0.25">
      <c r="H64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2022-06-03T07:31:33Z</dcterms:modified>
  <cp:category/>
  <cp:contentStatus/>
</cp:coreProperties>
</file>